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e46a7143fed763/SVERIGES LÄRARE/AVTAL/"/>
    </mc:Choice>
  </mc:AlternateContent>
  <xr:revisionPtr revIDLastSave="8" documentId="8_{1E45B765-1827-493A-8483-657D9871E136}" xr6:coauthVersionLast="47" xr6:coauthVersionMax="47" xr10:uidLastSave="{DB357C9C-99BC-4666-BCA8-E7706D8E4882}"/>
  <bookViews>
    <workbookView xWindow="-110" yWindow="-110" windowWidth="19420" windowHeight="10420" xr2:uid="{1E04852D-A26E-4B8E-911D-B83101B4941E}"/>
  </bookViews>
  <sheets>
    <sheet name="Blad1" sheetId="1" r:id="rId1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M25" i="1"/>
  <c r="N25" i="1" s="1"/>
  <c r="C23" i="1"/>
  <c r="H22" i="1"/>
  <c r="T10" i="1"/>
  <c r="O10" i="1"/>
  <c r="J10" i="1"/>
  <c r="I22" i="1" s="1"/>
  <c r="E10" i="1"/>
  <c r="H5" i="1"/>
  <c r="H6" i="1" l="1"/>
  <c r="S25" i="1"/>
  <c r="D23" i="1"/>
  <c r="I6" i="1"/>
</calcChain>
</file>

<file path=xl/sharedStrings.xml><?xml version="1.0" encoding="utf-8"?>
<sst xmlns="http://schemas.openxmlformats.org/spreadsheetml/2006/main" count="62" uniqueCount="41">
  <si>
    <t>Namn:</t>
  </si>
  <si>
    <r>
      <t xml:space="preserve">OBS! Fyll i de </t>
    </r>
    <r>
      <rPr>
        <b/>
        <u/>
        <sz val="14"/>
        <color rgb="FFFF0000"/>
        <rFont val="Calibri"/>
        <family val="2"/>
        <scheme val="minor"/>
      </rPr>
      <t>vita</t>
    </r>
    <r>
      <rPr>
        <b/>
        <sz val="14"/>
        <color rgb="FFFF0000"/>
        <rFont val="Calibri"/>
        <family val="2"/>
        <scheme val="minor"/>
      </rPr>
      <t xml:space="preserve"> fälten med:</t>
    </r>
  </si>
  <si>
    <r>
      <t xml:space="preserve">Ange tjänstgöringsgrad i </t>
    </r>
    <r>
      <rPr>
        <b/>
        <u/>
        <sz val="11"/>
        <color theme="1"/>
        <rFont val="Calibri"/>
        <family val="2"/>
        <scheme val="minor"/>
      </rPr>
      <t>decimalform</t>
    </r>
    <r>
      <rPr>
        <b/>
        <sz val="11"/>
        <color theme="1"/>
        <rFont val="Calibri"/>
        <family val="2"/>
        <scheme val="minor"/>
      </rPr>
      <t>:</t>
    </r>
  </si>
  <si>
    <t xml:space="preserve">  1) Namn</t>
  </si>
  <si>
    <t>Reglerad årsarbetstid heltidsanställd:</t>
  </si>
  <si>
    <t xml:space="preserve">  2) Tjänstgöringsgrad</t>
  </si>
  <si>
    <t>Din reglerade årsarbetstid i timmar:</t>
  </si>
  <si>
    <t xml:space="preserve">  3) Ange din reglerade arbetstid/vecka (A-tid)</t>
  </si>
  <si>
    <r>
      <t xml:space="preserve">Summa av </t>
    </r>
    <r>
      <rPr>
        <b/>
        <u/>
        <sz val="11"/>
        <color rgb="FFFF0000"/>
        <rFont val="Calibri"/>
        <family val="2"/>
        <scheme val="minor"/>
      </rPr>
      <t>din</t>
    </r>
    <r>
      <rPr>
        <b/>
        <sz val="11"/>
        <color rgb="FFFF0000"/>
        <rFont val="Calibri"/>
        <family val="2"/>
        <scheme val="minor"/>
      </rPr>
      <t xml:space="preserve"> totala utlagda reglerade A-tid:</t>
    </r>
  </si>
  <si>
    <t xml:space="preserve">  4) Du kan göra noteringar i de färgade fälten</t>
  </si>
  <si>
    <t>Period 1</t>
  </si>
  <si>
    <t>Period 2</t>
  </si>
  <si>
    <t>Period 3</t>
  </si>
  <si>
    <t>Period 4</t>
  </si>
  <si>
    <t xml:space="preserve">Arbetsdagar: </t>
  </si>
  <si>
    <r>
      <t xml:space="preserve">50 </t>
    </r>
    <r>
      <rPr>
        <sz val="10"/>
        <color theme="1"/>
        <rFont val="Calibri"/>
        <family val="2"/>
        <scheme val="minor"/>
      </rPr>
      <t>(heltid)</t>
    </r>
  </si>
  <si>
    <r>
      <rPr>
        <b/>
        <sz val="11"/>
        <color theme="1"/>
        <rFont val="Calibri"/>
        <family val="2"/>
        <scheme val="minor"/>
      </rPr>
      <t>43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(heltid)</t>
    </r>
  </si>
  <si>
    <r>
      <t>50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(heltid)</t>
    </r>
  </si>
  <si>
    <r>
      <t>51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(heltid)</t>
    </r>
  </si>
  <si>
    <t>Min reglerade A-tid:</t>
  </si>
  <si>
    <t>V</t>
  </si>
  <si>
    <t>A-tid</t>
  </si>
  <si>
    <t>´+/-</t>
  </si>
  <si>
    <t>Notering</t>
  </si>
  <si>
    <t>Studiedagar</t>
  </si>
  <si>
    <t>Påsklov</t>
  </si>
  <si>
    <t>Första maj</t>
  </si>
  <si>
    <t>Sportlov</t>
  </si>
  <si>
    <t>Kristi h-färd</t>
  </si>
  <si>
    <t>S:a</t>
  </si>
  <si>
    <t>Långfredag</t>
  </si>
  <si>
    <r>
      <rPr>
        <b/>
        <sz val="20"/>
        <color theme="0"/>
        <rFont val="Calibri"/>
        <family val="2"/>
        <scheme val="minor"/>
      </rPr>
      <t>Lathund</t>
    </r>
    <r>
      <rPr>
        <sz val="20"/>
        <color theme="0"/>
        <rFont val="Calibri"/>
        <family val="2"/>
        <scheme val="minor"/>
      </rPr>
      <t xml:space="preserve"> (arbetstidsavtal)</t>
    </r>
  </si>
  <si>
    <t xml:space="preserve">  Avräkningsperiodernas syfte är att bidra till en jämn arbetsbelastning under året</t>
  </si>
  <si>
    <t xml:space="preserve">  De fyra avräkningsperioder är samverkade på FSG i Kungsbacka</t>
  </si>
  <si>
    <r>
      <t xml:space="preserve">  1360 h/år reglerad arbetsplatsförlagd tid för </t>
    </r>
    <r>
      <rPr>
        <b/>
        <sz val="11"/>
        <color theme="1"/>
        <rFont val="Calibri"/>
        <family val="2"/>
        <scheme val="minor"/>
      </rPr>
      <t>heltidsarbetande</t>
    </r>
    <r>
      <rPr>
        <sz val="11"/>
        <color theme="1"/>
        <rFont val="Calibri"/>
        <family val="2"/>
        <scheme val="minor"/>
      </rPr>
      <t xml:space="preserve"> lärare med Bilaga M</t>
    </r>
  </si>
  <si>
    <t xml:space="preserve">  Målet är att timmarna ska gå jämnt ut vid periodens slut</t>
  </si>
  <si>
    <t xml:space="preserve">  1360 h ska fördelas på 194 arbetsdagar</t>
  </si>
  <si>
    <t xml:space="preserve">  Ev. övertid ska alltid vara överenskommen med din chef</t>
  </si>
  <si>
    <t xml:space="preserve">  Inom reglerad arbetstid: undervisning, föräldramöten, EHT, </t>
  </si>
  <si>
    <t xml:space="preserve">       utvecklingssamtal, planering, nationella prov etc.</t>
  </si>
  <si>
    <t xml:space="preserve">  Veckoarbetstiden kan variera, men blir 35 h i genomsnitt (1360 h / 194 dagar = 35 h/dag)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</si>
</sst>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CC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3" fillId="2" borderId="0" xfId="0" applyFont="1" applyFill="1"/>
    <xf numFmtId="0" fontId="0" fillId="2" borderId="8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12" xfId="0" applyFill="1" applyBorder="1"/>
    <xf numFmtId="0" fontId="0" fillId="2" borderId="14" xfId="0" applyFill="1" applyBorder="1"/>
    <xf numFmtId="0" fontId="2" fillId="3" borderId="15" xfId="0" applyFont="1" applyFill="1" applyBorder="1"/>
    <xf numFmtId="0" fontId="2" fillId="2" borderId="12" xfId="0" applyFont="1" applyFill="1" applyBorder="1"/>
    <xf numFmtId="0" fontId="0" fillId="2" borderId="0" xfId="0" applyFill="1"/>
    <xf numFmtId="0" fontId="2" fillId="3" borderId="12" xfId="0" applyFont="1" applyFill="1" applyBorder="1"/>
    <xf numFmtId="0" fontId="2" fillId="3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8" fillId="2" borderId="10" xfId="0" applyFont="1" applyFill="1" applyBorder="1" applyAlignment="1">
      <alignment vertical="center"/>
    </xf>
    <xf numFmtId="0" fontId="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2" fillId="5" borderId="26" xfId="0" applyFont="1" applyFill="1" applyBorder="1" applyAlignment="1">
      <alignment horizontal="left" vertical="center"/>
    </xf>
    <xf numFmtId="0" fontId="14" fillId="6" borderId="26" xfId="0" applyFont="1" applyFill="1" applyBorder="1" applyAlignment="1">
      <alignment horizontal="left" vertical="center"/>
    </xf>
    <xf numFmtId="0" fontId="13" fillId="2" borderId="0" xfId="0" applyFont="1" applyFill="1"/>
    <xf numFmtId="0" fontId="2" fillId="7" borderId="26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7" borderId="28" xfId="0" applyFont="1" applyFill="1" applyBorder="1" applyAlignment="1">
      <alignment horizontal="left"/>
    </xf>
    <xf numFmtId="0" fontId="2" fillId="8" borderId="28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/>
    </xf>
    <xf numFmtId="0" fontId="14" fillId="8" borderId="33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5" fillId="5" borderId="40" xfId="0" applyFont="1" applyFill="1" applyBorder="1"/>
    <xf numFmtId="0" fontId="2" fillId="10" borderId="24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13" fillId="10" borderId="43" xfId="0" applyFont="1" applyFill="1" applyBorder="1"/>
    <xf numFmtId="0" fontId="2" fillId="7" borderId="24" xfId="0" applyFont="1" applyFill="1" applyBorder="1" applyAlignment="1">
      <alignment horizontal="center" vertical="center"/>
    </xf>
    <xf numFmtId="0" fontId="14" fillId="7" borderId="43" xfId="0" applyFont="1" applyFill="1" applyBorder="1"/>
    <xf numFmtId="0" fontId="2" fillId="8" borderId="24" xfId="0" applyFont="1" applyFill="1" applyBorder="1" applyAlignment="1">
      <alignment horizontal="center" vertical="center"/>
    </xf>
    <xf numFmtId="0" fontId="14" fillId="8" borderId="43" xfId="0" applyFont="1" applyFill="1" applyBorder="1"/>
    <xf numFmtId="0" fontId="2" fillId="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5" borderId="45" xfId="0" applyFont="1" applyFill="1" applyBorder="1"/>
    <xf numFmtId="0" fontId="2" fillId="10" borderId="46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13" fillId="10" borderId="45" xfId="0" applyFont="1" applyFill="1" applyBorder="1"/>
    <xf numFmtId="0" fontId="2" fillId="7" borderId="46" xfId="0" applyFont="1" applyFill="1" applyBorder="1" applyAlignment="1">
      <alignment horizontal="center" vertical="center"/>
    </xf>
    <xf numFmtId="0" fontId="14" fillId="7" borderId="45" xfId="0" applyFont="1" applyFill="1" applyBorder="1"/>
    <xf numFmtId="0" fontId="2" fillId="8" borderId="46" xfId="0" applyFont="1" applyFill="1" applyBorder="1" applyAlignment="1">
      <alignment horizontal="center" vertical="center"/>
    </xf>
    <xf numFmtId="0" fontId="13" fillId="8" borderId="4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3" fillId="8" borderId="45" xfId="0" applyFont="1" applyFill="1" applyBorder="1"/>
    <xf numFmtId="16" fontId="14" fillId="8" borderId="45" xfId="0" applyNumberFormat="1" applyFont="1" applyFill="1" applyBorder="1"/>
    <xf numFmtId="0" fontId="14" fillId="7" borderId="45" xfId="0" applyFont="1" applyFill="1" applyBorder="1" applyAlignment="1">
      <alignment horizontal="left"/>
    </xf>
    <xf numFmtId="0" fontId="14" fillId="7" borderId="45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3" fillId="10" borderId="51" xfId="0" applyFont="1" applyFill="1" applyBorder="1"/>
    <xf numFmtId="0" fontId="0" fillId="8" borderId="45" xfId="0" applyFill="1" applyBorder="1"/>
    <xf numFmtId="0" fontId="0" fillId="3" borderId="20" xfId="0" applyFill="1" applyBorder="1" applyAlignment="1">
      <alignment horizontal="center"/>
    </xf>
    <xf numFmtId="0" fontId="13" fillId="5" borderId="51" xfId="0" applyFont="1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" fontId="0" fillId="8" borderId="45" xfId="0" applyNumberFormat="1" applyFill="1" applyBorder="1"/>
    <xf numFmtId="0" fontId="4" fillId="2" borderId="0" xfId="0" applyFont="1" applyFill="1" applyAlignment="1">
      <alignment horizontal="center"/>
    </xf>
    <xf numFmtId="16" fontId="0" fillId="8" borderId="45" xfId="0" applyNumberFormat="1" applyFill="1" applyBorder="1" applyAlignment="1">
      <alignment horizontal="left"/>
    </xf>
    <xf numFmtId="0" fontId="2" fillId="7" borderId="48" xfId="0" applyFont="1" applyFill="1" applyBorder="1" applyAlignment="1">
      <alignment horizontal="center" vertical="center"/>
    </xf>
    <xf numFmtId="0" fontId="14" fillId="7" borderId="51" xfId="0" applyFont="1" applyFill="1" applyBorder="1"/>
    <xf numFmtId="0" fontId="2" fillId="8" borderId="48" xfId="0" applyFont="1" applyFill="1" applyBorder="1" applyAlignment="1">
      <alignment horizontal="center" vertical="center"/>
    </xf>
    <xf numFmtId="0" fontId="0" fillId="8" borderId="51" xfId="0" applyFill="1" applyBorder="1"/>
    <xf numFmtId="0" fontId="0" fillId="2" borderId="2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 vertical="center"/>
    </xf>
    <xf numFmtId="0" fontId="0" fillId="2" borderId="28" xfId="0" applyFill="1" applyBorder="1"/>
    <xf numFmtId="0" fontId="0" fillId="0" borderId="0" xfId="0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4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13" xfId="0" applyFill="1" applyBorder="1"/>
    <xf numFmtId="0" fontId="0" fillId="4" borderId="16" xfId="0" applyFill="1" applyBorder="1"/>
    <xf numFmtId="0" fontId="0" fillId="4" borderId="20" xfId="0" applyFill="1" applyBorder="1"/>
    <xf numFmtId="0" fontId="2" fillId="2" borderId="0" xfId="0" applyFont="1" applyFill="1" applyAlignment="1">
      <alignment horizontal="left"/>
    </xf>
    <xf numFmtId="0" fontId="0" fillId="2" borderId="0" xfId="0" applyFill="1"/>
    <xf numFmtId="0" fontId="2" fillId="3" borderId="12" xfId="0" applyFont="1" applyFill="1" applyBorder="1"/>
    <xf numFmtId="0" fontId="2" fillId="3" borderId="0" xfId="0" applyFont="1" applyFill="1"/>
    <xf numFmtId="0" fontId="9" fillId="2" borderId="0" xfId="0" applyFont="1" applyFill="1"/>
    <xf numFmtId="0" fontId="1" fillId="2" borderId="0" xfId="0" applyFont="1" applyFill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/>
    <xf numFmtId="0" fontId="4" fillId="5" borderId="23" xfId="0" applyFont="1" applyFill="1" applyBorder="1"/>
    <xf numFmtId="0" fontId="4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8" fillId="8" borderId="22" xfId="0" applyFont="1" applyFill="1" applyBorder="1"/>
    <xf numFmtId="0" fontId="8" fillId="8" borderId="23" xfId="0" applyFont="1" applyFill="1" applyBorder="1"/>
    <xf numFmtId="0" fontId="0" fillId="5" borderId="24" xfId="0" applyFill="1" applyBorder="1"/>
    <xf numFmtId="0" fontId="0" fillId="5" borderId="25" xfId="0" applyFill="1" applyBorder="1"/>
    <xf numFmtId="0" fontId="0" fillId="6" borderId="24" xfId="0" applyFill="1" applyBorder="1"/>
    <xf numFmtId="0" fontId="0" fillId="6" borderId="25" xfId="0" applyFill="1" applyBorder="1"/>
    <xf numFmtId="0" fontId="0" fillId="7" borderId="24" xfId="0" applyFill="1" applyBorder="1"/>
    <xf numFmtId="0" fontId="0" fillId="7" borderId="25" xfId="0" applyFill="1" applyBorder="1"/>
    <xf numFmtId="0" fontId="0" fillId="8" borderId="24" xfId="0" applyFill="1" applyBorder="1"/>
    <xf numFmtId="0" fontId="0" fillId="8" borderId="25" xfId="0" applyFill="1" applyBorder="1"/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5" borderId="27" xfId="0" applyFill="1" applyBorder="1"/>
    <xf numFmtId="0" fontId="0" fillId="5" borderId="18" xfId="0" applyFill="1" applyBorder="1"/>
    <xf numFmtId="0" fontId="0" fillId="6" borderId="27" xfId="0" applyFill="1" applyBorder="1"/>
    <xf numFmtId="0" fontId="0" fillId="6" borderId="18" xfId="0" applyFill="1" applyBorder="1"/>
    <xf numFmtId="0" fontId="0" fillId="7" borderId="27" xfId="0" applyFill="1" applyBorder="1"/>
    <xf numFmtId="0" fontId="0" fillId="7" borderId="18" xfId="0" applyFill="1" applyBorder="1"/>
    <xf numFmtId="0" fontId="0" fillId="8" borderId="27" xfId="0" applyFill="1" applyBorder="1"/>
    <xf numFmtId="0" fontId="0" fillId="8" borderId="18" xfId="0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13" fillId="9" borderId="4" xfId="0" applyFont="1" applyFill="1" applyBorder="1"/>
    <xf numFmtId="0" fontId="0" fillId="9" borderId="0" xfId="0" applyFill="1"/>
    <xf numFmtId="0" fontId="0" fillId="9" borderId="14" xfId="0" applyFill="1" applyBorder="1"/>
    <xf numFmtId="0" fontId="13" fillId="9" borderId="29" xfId="0" applyFont="1" applyFill="1" applyBorder="1" applyAlignment="1">
      <alignment horizontal="center" vertical="center"/>
    </xf>
    <xf numFmtId="0" fontId="0" fillId="9" borderId="30" xfId="0" applyFill="1" applyBorder="1"/>
    <xf numFmtId="0" fontId="0" fillId="9" borderId="31" xfId="0" applyFill="1" applyBorder="1"/>
    <xf numFmtId="0" fontId="0" fillId="9" borderId="30" xfId="0" applyFill="1" applyBorder="1" applyAlignment="1">
      <alignment horizontal="center" vertical="center"/>
    </xf>
    <xf numFmtId="0" fontId="0" fillId="5" borderId="39" xfId="0" applyFill="1" applyBorder="1"/>
    <xf numFmtId="0" fontId="0" fillId="0" borderId="52" xfId="0" applyBorder="1"/>
    <xf numFmtId="0" fontId="0" fillId="10" borderId="42" xfId="0" applyFill="1" applyBorder="1"/>
    <xf numFmtId="0" fontId="0" fillId="10" borderId="47" xfId="0" applyFill="1" applyBorder="1"/>
    <xf numFmtId="0" fontId="0" fillId="10" borderId="50" xfId="0" applyFill="1" applyBorder="1"/>
    <xf numFmtId="0" fontId="0" fillId="7" borderId="42" xfId="0" applyFill="1" applyBorder="1"/>
    <xf numFmtId="0" fontId="0" fillId="7" borderId="47" xfId="0" applyFill="1" applyBorder="1"/>
    <xf numFmtId="0" fontId="0" fillId="7" borderId="50" xfId="0" applyFill="1" applyBorder="1"/>
    <xf numFmtId="0" fontId="0" fillId="8" borderId="42" xfId="0" applyFill="1" applyBorder="1"/>
    <xf numFmtId="0" fontId="0" fillId="8" borderId="47" xfId="0" applyFill="1" applyBorder="1"/>
    <xf numFmtId="0" fontId="0" fillId="8" borderId="50" xfId="0" applyFill="1" applyBorder="1"/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56" xfId="0" applyBorder="1"/>
    <xf numFmtId="0" fontId="0" fillId="0" borderId="0" xfId="0"/>
    <xf numFmtId="0" fontId="0" fillId="0" borderId="3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38385</xdr:colOff>
      <xdr:row>20</xdr:row>
      <xdr:rowOff>184149</xdr:rowOff>
    </xdr:from>
    <xdr:to>
      <xdr:col>19</xdr:col>
      <xdr:colOff>363525</xdr:colOff>
      <xdr:row>22</xdr:row>
      <xdr:rowOff>12700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BC36325-C5F5-4B75-95CA-5932C5197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735" y="3905249"/>
          <a:ext cx="325140" cy="196851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</xdr:row>
      <xdr:rowOff>139700</xdr:rowOff>
    </xdr:from>
    <xdr:to>
      <xdr:col>20</xdr:col>
      <xdr:colOff>53011</xdr:colOff>
      <xdr:row>5</xdr:row>
      <xdr:rowOff>53975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C50708C6-B3E4-4EB6-93B7-0CDC615AA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2875" y="330200"/>
          <a:ext cx="653086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9F30-A65F-44AE-A43A-FC62C26C87B5}">
  <dimension ref="A1:U34"/>
  <sheetViews>
    <sheetView tabSelected="1" topLeftCell="A16" workbookViewId="0">
      <selection activeCell="P37" sqref="P37"/>
    </sheetView>
  </sheetViews>
  <sheetFormatPr defaultRowHeight="14.5" x14ac:dyDescent="0.35"/>
  <cols>
    <col min="1" max="1" width="2.1796875" customWidth="1"/>
    <col min="2" max="2" width="7.6328125" customWidth="1"/>
    <col min="4" max="4" width="6.6328125" customWidth="1"/>
    <col min="5" max="5" width="9.08984375" customWidth="1"/>
    <col min="6" max="6" width="2.81640625" customWidth="1"/>
    <col min="7" max="7" width="7.6328125" customWidth="1"/>
    <col min="9" max="9" width="6.6328125" customWidth="1"/>
    <col min="10" max="10" width="9.453125" customWidth="1"/>
    <col min="11" max="11" width="2.36328125" customWidth="1"/>
    <col min="12" max="12" width="7.6328125" customWidth="1"/>
    <col min="14" max="14" width="6.6328125" customWidth="1"/>
    <col min="15" max="15" width="9" customWidth="1"/>
    <col min="16" max="16" width="2.26953125" customWidth="1"/>
    <col min="17" max="17" width="7.6328125" customWidth="1"/>
    <col min="19" max="19" width="6.6328125" customWidth="1"/>
    <col min="20" max="20" width="10.08984375" customWidth="1"/>
    <col min="21" max="21" width="2.6328125" customWidth="1"/>
  </cols>
  <sheetData>
    <row r="1" spans="1:21" ht="15" thickBo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4"/>
    </row>
    <row r="2" spans="1:21" ht="19.5" thickTop="1" thickBot="1" x14ac:dyDescent="0.5">
      <c r="A2" s="5"/>
      <c r="B2" s="6" t="s">
        <v>0</v>
      </c>
      <c r="C2" s="6"/>
      <c r="D2" s="99"/>
      <c r="E2" s="100"/>
      <c r="F2" s="100"/>
      <c r="G2" s="101"/>
      <c r="H2" s="7"/>
      <c r="I2" s="8"/>
      <c r="J2" s="9"/>
      <c r="K2" s="9"/>
      <c r="L2" s="102" t="s">
        <v>1</v>
      </c>
      <c r="M2" s="103"/>
      <c r="N2" s="103"/>
      <c r="O2" s="103"/>
      <c r="P2" s="103"/>
      <c r="Q2" s="103"/>
      <c r="R2" s="104"/>
      <c r="S2" s="10"/>
      <c r="T2" s="105"/>
      <c r="U2" s="11"/>
    </row>
    <row r="3" spans="1:21" ht="15.5" thickTop="1" thickBot="1" x14ac:dyDescent="0.4">
      <c r="A3" s="5"/>
      <c r="B3" s="108" t="s">
        <v>2</v>
      </c>
      <c r="C3" s="109"/>
      <c r="D3" s="109"/>
      <c r="E3" s="109"/>
      <c r="F3" s="109"/>
      <c r="G3" s="109"/>
      <c r="H3" s="12">
        <v>1</v>
      </c>
      <c r="I3" s="13"/>
      <c r="J3" s="14"/>
      <c r="K3" s="8"/>
      <c r="L3" s="15" t="s">
        <v>3</v>
      </c>
      <c r="M3" s="16"/>
      <c r="N3" s="16"/>
      <c r="O3" s="16"/>
      <c r="P3" s="16"/>
      <c r="Q3" s="16"/>
      <c r="R3" s="16"/>
      <c r="S3" s="10"/>
      <c r="T3" s="106"/>
      <c r="U3" s="11"/>
    </row>
    <row r="4" spans="1:21" ht="16" thickTop="1" x14ac:dyDescent="0.35">
      <c r="A4" s="5"/>
      <c r="B4" s="14" t="s">
        <v>4</v>
      </c>
      <c r="C4" s="17"/>
      <c r="D4" s="14"/>
      <c r="E4" s="14"/>
      <c r="F4" s="18"/>
      <c r="G4" s="14"/>
      <c r="H4" s="19">
        <v>1360</v>
      </c>
      <c r="I4" s="14"/>
      <c r="J4" s="14"/>
      <c r="K4" s="14"/>
      <c r="L4" s="15" t="s">
        <v>5</v>
      </c>
      <c r="M4" s="16"/>
      <c r="N4" s="16"/>
      <c r="O4" s="16"/>
      <c r="P4" s="16"/>
      <c r="Q4" s="16"/>
      <c r="R4" s="16"/>
      <c r="S4" s="10"/>
      <c r="T4" s="106"/>
      <c r="U4" s="11"/>
    </row>
    <row r="5" spans="1:21" ht="15.5" x14ac:dyDescent="0.35">
      <c r="A5" s="5"/>
      <c r="B5" s="8" t="s">
        <v>6</v>
      </c>
      <c r="C5" s="14"/>
      <c r="D5" s="14"/>
      <c r="E5" s="14"/>
      <c r="F5" s="18"/>
      <c r="G5" s="14"/>
      <c r="H5" s="20">
        <f>1360*H3</f>
        <v>1360</v>
      </c>
      <c r="I5" s="14"/>
      <c r="J5" s="8"/>
      <c r="K5" s="14"/>
      <c r="L5" s="110" t="s">
        <v>7</v>
      </c>
      <c r="M5" s="111"/>
      <c r="N5" s="111"/>
      <c r="O5" s="111"/>
      <c r="P5" s="111"/>
      <c r="Q5" s="111"/>
      <c r="R5" s="111"/>
      <c r="S5" s="10"/>
      <c r="T5" s="106"/>
      <c r="U5" s="11"/>
    </row>
    <row r="6" spans="1:21" ht="16" thickBot="1" x14ac:dyDescent="0.4">
      <c r="A6" s="5"/>
      <c r="B6" s="112" t="s">
        <v>8</v>
      </c>
      <c r="C6" s="113"/>
      <c r="D6" s="113"/>
      <c r="E6" s="113"/>
      <c r="F6" s="113"/>
      <c r="G6" s="113"/>
      <c r="H6" s="21">
        <f>C23+H22+M25+R25</f>
        <v>1360</v>
      </c>
      <c r="I6" s="14">
        <f>H6-H5</f>
        <v>0</v>
      </c>
      <c r="J6" s="8"/>
      <c r="K6" s="22"/>
      <c r="L6" s="114" t="s">
        <v>9</v>
      </c>
      <c r="M6" s="115"/>
      <c r="N6" s="115"/>
      <c r="O6" s="115"/>
      <c r="P6" s="115"/>
      <c r="Q6" s="115"/>
      <c r="R6" s="116"/>
      <c r="S6" s="10"/>
      <c r="T6" s="107"/>
      <c r="U6" s="11"/>
    </row>
    <row r="7" spans="1:21" ht="15" thickBot="1" x14ac:dyDescent="0.4">
      <c r="A7" s="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7"/>
      <c r="R7" s="14"/>
      <c r="S7" s="14"/>
      <c r="T7" s="14"/>
      <c r="U7" s="11"/>
    </row>
    <row r="8" spans="1:21" ht="16" thickBot="1" x14ac:dyDescent="0.4">
      <c r="A8" s="5"/>
      <c r="B8" s="117" t="s">
        <v>10</v>
      </c>
      <c r="C8" s="118"/>
      <c r="D8" s="118"/>
      <c r="E8" s="119"/>
      <c r="F8" s="14"/>
      <c r="G8" s="120" t="s">
        <v>11</v>
      </c>
      <c r="H8" s="121"/>
      <c r="I8" s="121"/>
      <c r="J8" s="122"/>
      <c r="K8" s="14"/>
      <c r="L8" s="123" t="s">
        <v>12</v>
      </c>
      <c r="M8" s="124"/>
      <c r="N8" s="124"/>
      <c r="O8" s="125"/>
      <c r="P8" s="14"/>
      <c r="Q8" s="126" t="s">
        <v>13</v>
      </c>
      <c r="R8" s="127"/>
      <c r="S8" s="127"/>
      <c r="T8" s="128"/>
      <c r="U8" s="11"/>
    </row>
    <row r="9" spans="1:21" x14ac:dyDescent="0.35">
      <c r="A9" s="5"/>
      <c r="B9" s="129" t="s">
        <v>14</v>
      </c>
      <c r="C9" s="130"/>
      <c r="D9" s="130"/>
      <c r="E9" s="23" t="s">
        <v>15</v>
      </c>
      <c r="F9" s="14"/>
      <c r="G9" s="131" t="s">
        <v>14</v>
      </c>
      <c r="H9" s="132"/>
      <c r="I9" s="132"/>
      <c r="J9" s="24" t="s">
        <v>16</v>
      </c>
      <c r="K9" s="25"/>
      <c r="L9" s="133" t="s">
        <v>14</v>
      </c>
      <c r="M9" s="134"/>
      <c r="N9" s="134"/>
      <c r="O9" s="26" t="s">
        <v>17</v>
      </c>
      <c r="P9" s="14"/>
      <c r="Q9" s="135" t="s">
        <v>14</v>
      </c>
      <c r="R9" s="136"/>
      <c r="S9" s="136"/>
      <c r="T9" s="27" t="s">
        <v>18</v>
      </c>
      <c r="U9" s="28"/>
    </row>
    <row r="10" spans="1:21" ht="15" thickBot="1" x14ac:dyDescent="0.4">
      <c r="A10" s="5"/>
      <c r="B10" s="142" t="s">
        <v>19</v>
      </c>
      <c r="C10" s="143"/>
      <c r="D10" s="143"/>
      <c r="E10" s="29">
        <f>H3*351</f>
        <v>351</v>
      </c>
      <c r="F10" s="14"/>
      <c r="G10" s="144" t="s">
        <v>19</v>
      </c>
      <c r="H10" s="145"/>
      <c r="I10" s="145"/>
      <c r="J10" s="30">
        <f>H3*302</f>
        <v>302</v>
      </c>
      <c r="K10" s="25"/>
      <c r="L10" s="146" t="s">
        <v>19</v>
      </c>
      <c r="M10" s="147"/>
      <c r="N10" s="147"/>
      <c r="O10" s="31">
        <f>H3*378</f>
        <v>378</v>
      </c>
      <c r="P10" s="14"/>
      <c r="Q10" s="148" t="s">
        <v>19</v>
      </c>
      <c r="R10" s="149"/>
      <c r="S10" s="149"/>
      <c r="T10" s="32">
        <f>H3*329</f>
        <v>329</v>
      </c>
      <c r="U10" s="28"/>
    </row>
    <row r="11" spans="1:21" ht="15" thickBot="1" x14ac:dyDescent="0.4">
      <c r="A11" s="5"/>
      <c r="B11" s="150"/>
      <c r="C11" s="151"/>
      <c r="D11" s="151"/>
      <c r="E11" s="152"/>
      <c r="F11" s="14"/>
      <c r="G11" s="153"/>
      <c r="H11" s="154"/>
      <c r="I11" s="154"/>
      <c r="J11" s="155"/>
      <c r="K11" s="33"/>
      <c r="L11" s="156"/>
      <c r="M11" s="157"/>
      <c r="N11" s="157"/>
      <c r="O11" s="158"/>
      <c r="P11" s="14"/>
      <c r="Q11" s="159"/>
      <c r="R11" s="157"/>
      <c r="S11" s="157"/>
      <c r="T11" s="157"/>
      <c r="U11" s="11"/>
    </row>
    <row r="12" spans="1:21" ht="15" thickBot="1" x14ac:dyDescent="0.4">
      <c r="A12" s="5"/>
      <c r="B12" s="34" t="s">
        <v>20</v>
      </c>
      <c r="C12" s="35" t="s">
        <v>21</v>
      </c>
      <c r="D12" s="35" t="s">
        <v>22</v>
      </c>
      <c r="E12" s="36" t="s">
        <v>23</v>
      </c>
      <c r="F12" s="37"/>
      <c r="G12" s="38" t="s">
        <v>20</v>
      </c>
      <c r="H12" s="39" t="s">
        <v>21</v>
      </c>
      <c r="I12" s="40" t="s">
        <v>22</v>
      </c>
      <c r="J12" s="41" t="s">
        <v>23</v>
      </c>
      <c r="K12" s="42"/>
      <c r="L12" s="43" t="s">
        <v>20</v>
      </c>
      <c r="M12" s="44" t="s">
        <v>21</v>
      </c>
      <c r="N12" s="45" t="s">
        <v>22</v>
      </c>
      <c r="O12" s="46" t="s">
        <v>23</v>
      </c>
      <c r="P12" s="37"/>
      <c r="Q12" s="47" t="s">
        <v>20</v>
      </c>
      <c r="R12" s="48" t="s">
        <v>21</v>
      </c>
      <c r="S12" s="49" t="s">
        <v>22</v>
      </c>
      <c r="T12" s="50" t="s">
        <v>23</v>
      </c>
      <c r="U12" s="51"/>
    </row>
    <row r="13" spans="1:21" x14ac:dyDescent="0.35">
      <c r="A13" s="5"/>
      <c r="B13" s="52">
        <v>33</v>
      </c>
      <c r="C13" s="53">
        <v>36</v>
      </c>
      <c r="D13" s="160"/>
      <c r="E13" s="54" t="s">
        <v>24</v>
      </c>
      <c r="F13" s="14"/>
      <c r="G13" s="55">
        <v>43</v>
      </c>
      <c r="H13" s="56">
        <v>35</v>
      </c>
      <c r="I13" s="162"/>
      <c r="J13" s="57"/>
      <c r="K13" s="14"/>
      <c r="L13" s="58">
        <v>2</v>
      </c>
      <c r="M13" s="56">
        <v>35</v>
      </c>
      <c r="N13" s="165"/>
      <c r="O13" s="59"/>
      <c r="P13" s="14"/>
      <c r="Q13" s="60">
        <v>14</v>
      </c>
      <c r="R13" s="56">
        <v>0</v>
      </c>
      <c r="S13" s="168"/>
      <c r="T13" s="61" t="s">
        <v>25</v>
      </c>
      <c r="U13" s="11"/>
    </row>
    <row r="14" spans="1:21" x14ac:dyDescent="0.35">
      <c r="A14" s="5"/>
      <c r="B14" s="62">
        <v>34</v>
      </c>
      <c r="C14" s="63">
        <v>35</v>
      </c>
      <c r="D14" s="160"/>
      <c r="E14" s="64"/>
      <c r="F14" s="14"/>
      <c r="G14" s="65">
        <v>44</v>
      </c>
      <c r="H14" s="66">
        <v>22</v>
      </c>
      <c r="I14" s="163"/>
      <c r="J14" s="67"/>
      <c r="K14" s="14"/>
      <c r="L14" s="68">
        <v>3</v>
      </c>
      <c r="M14" s="66">
        <v>35</v>
      </c>
      <c r="N14" s="166"/>
      <c r="O14" s="69"/>
      <c r="P14" s="14"/>
      <c r="Q14" s="70">
        <v>15</v>
      </c>
      <c r="R14" s="66">
        <v>35</v>
      </c>
      <c r="S14" s="169"/>
      <c r="T14" s="71"/>
      <c r="U14" s="72"/>
    </row>
    <row r="15" spans="1:21" x14ac:dyDescent="0.35">
      <c r="A15" s="5"/>
      <c r="B15" s="62">
        <v>35</v>
      </c>
      <c r="C15" s="63">
        <v>35</v>
      </c>
      <c r="D15" s="160"/>
      <c r="E15" s="64"/>
      <c r="F15" s="14"/>
      <c r="G15" s="65">
        <v>45</v>
      </c>
      <c r="H15" s="66">
        <v>35</v>
      </c>
      <c r="I15" s="163"/>
      <c r="J15" s="67"/>
      <c r="K15" s="14"/>
      <c r="L15" s="68">
        <v>4</v>
      </c>
      <c r="M15" s="66">
        <v>35</v>
      </c>
      <c r="N15" s="166"/>
      <c r="O15" s="69"/>
      <c r="P15" s="14"/>
      <c r="Q15" s="70">
        <v>16</v>
      </c>
      <c r="R15" s="66">
        <v>35</v>
      </c>
      <c r="S15" s="169"/>
      <c r="T15" s="71"/>
      <c r="U15" s="11"/>
    </row>
    <row r="16" spans="1:21" x14ac:dyDescent="0.35">
      <c r="A16" s="5"/>
      <c r="B16" s="52">
        <v>36</v>
      </c>
      <c r="C16" s="53">
        <v>35</v>
      </c>
      <c r="D16" s="160"/>
      <c r="E16" s="64"/>
      <c r="F16" s="14"/>
      <c r="G16" s="65">
        <v>46</v>
      </c>
      <c r="H16" s="66">
        <v>35</v>
      </c>
      <c r="I16" s="163"/>
      <c r="J16" s="67"/>
      <c r="K16" s="14"/>
      <c r="L16" s="68">
        <v>5</v>
      </c>
      <c r="M16" s="66">
        <v>35</v>
      </c>
      <c r="N16" s="166"/>
      <c r="O16" s="69"/>
      <c r="P16" s="14"/>
      <c r="Q16" s="70">
        <v>17</v>
      </c>
      <c r="R16" s="66">
        <v>35</v>
      </c>
      <c r="S16" s="169"/>
      <c r="T16" s="73"/>
      <c r="U16" s="11"/>
    </row>
    <row r="17" spans="1:21" x14ac:dyDescent="0.35">
      <c r="A17" s="5"/>
      <c r="B17" s="62">
        <v>37</v>
      </c>
      <c r="C17" s="63">
        <v>35</v>
      </c>
      <c r="D17" s="160"/>
      <c r="E17" s="64"/>
      <c r="F17" s="14"/>
      <c r="G17" s="65">
        <v>47</v>
      </c>
      <c r="H17" s="66">
        <v>35</v>
      </c>
      <c r="I17" s="163"/>
      <c r="J17" s="67"/>
      <c r="K17" s="14"/>
      <c r="L17" s="68">
        <v>6</v>
      </c>
      <c r="M17" s="66">
        <v>35</v>
      </c>
      <c r="N17" s="166"/>
      <c r="O17" s="69"/>
      <c r="P17" s="14"/>
      <c r="Q17" s="70">
        <v>18</v>
      </c>
      <c r="R17" s="66">
        <v>28</v>
      </c>
      <c r="S17" s="169"/>
      <c r="T17" s="74" t="s">
        <v>26</v>
      </c>
      <c r="U17" s="11"/>
    </row>
    <row r="18" spans="1:21" x14ac:dyDescent="0.35">
      <c r="A18" s="5"/>
      <c r="B18" s="62">
        <v>38</v>
      </c>
      <c r="C18" s="63">
        <v>35</v>
      </c>
      <c r="D18" s="160"/>
      <c r="E18" s="64"/>
      <c r="F18" s="14"/>
      <c r="G18" s="65">
        <v>48</v>
      </c>
      <c r="H18" s="66">
        <v>35</v>
      </c>
      <c r="I18" s="163"/>
      <c r="J18" s="67"/>
      <c r="K18" s="14"/>
      <c r="L18" s="68">
        <v>7</v>
      </c>
      <c r="M18" s="66">
        <v>0</v>
      </c>
      <c r="N18" s="166"/>
      <c r="O18" s="75" t="s">
        <v>27</v>
      </c>
      <c r="P18" s="14"/>
      <c r="Q18" s="70">
        <v>19</v>
      </c>
      <c r="R18" s="66">
        <v>21</v>
      </c>
      <c r="S18" s="169"/>
      <c r="T18" s="74" t="s">
        <v>28</v>
      </c>
      <c r="U18" s="11"/>
    </row>
    <row r="19" spans="1:21" x14ac:dyDescent="0.35">
      <c r="A19" s="5"/>
      <c r="B19" s="52">
        <v>39</v>
      </c>
      <c r="C19" s="53">
        <v>35</v>
      </c>
      <c r="D19" s="160"/>
      <c r="E19" s="64"/>
      <c r="F19" s="14"/>
      <c r="G19" s="65">
        <v>49</v>
      </c>
      <c r="H19" s="66">
        <v>35</v>
      </c>
      <c r="I19" s="163"/>
      <c r="J19" s="67"/>
      <c r="K19" s="14"/>
      <c r="L19" s="68">
        <v>8</v>
      </c>
      <c r="M19" s="66">
        <v>35</v>
      </c>
      <c r="N19" s="166"/>
      <c r="O19" s="76"/>
      <c r="P19" s="14"/>
      <c r="Q19" s="70">
        <v>20</v>
      </c>
      <c r="R19" s="66">
        <v>35</v>
      </c>
      <c r="S19" s="169"/>
      <c r="T19" s="73"/>
      <c r="U19" s="11"/>
    </row>
    <row r="20" spans="1:21" x14ac:dyDescent="0.35">
      <c r="A20" s="5"/>
      <c r="B20" s="62">
        <v>40</v>
      </c>
      <c r="C20" s="63">
        <v>35</v>
      </c>
      <c r="D20" s="160"/>
      <c r="E20" s="64"/>
      <c r="F20" s="14"/>
      <c r="G20" s="65">
        <v>50</v>
      </c>
      <c r="H20" s="66">
        <v>35</v>
      </c>
      <c r="I20" s="163"/>
      <c r="J20" s="67"/>
      <c r="K20" s="14"/>
      <c r="L20" s="68">
        <v>9</v>
      </c>
      <c r="M20" s="66">
        <v>35</v>
      </c>
      <c r="N20" s="166"/>
      <c r="O20" s="69"/>
      <c r="P20" s="14"/>
      <c r="Q20" s="70">
        <v>21</v>
      </c>
      <c r="R20" s="66">
        <v>35</v>
      </c>
      <c r="S20" s="169"/>
      <c r="T20" s="73"/>
      <c r="U20" s="11"/>
    </row>
    <row r="21" spans="1:21" ht="15" thickBot="1" x14ac:dyDescent="0.4">
      <c r="A21" s="5"/>
      <c r="B21" s="62">
        <v>41</v>
      </c>
      <c r="C21" s="63">
        <v>35</v>
      </c>
      <c r="D21" s="160"/>
      <c r="E21" s="64"/>
      <c r="F21" s="14"/>
      <c r="G21" s="77">
        <v>51</v>
      </c>
      <c r="H21" s="78">
        <v>35</v>
      </c>
      <c r="I21" s="164"/>
      <c r="J21" s="79"/>
      <c r="K21" s="14"/>
      <c r="L21" s="68">
        <v>10</v>
      </c>
      <c r="M21" s="66">
        <v>35</v>
      </c>
      <c r="N21" s="166"/>
      <c r="O21" s="69"/>
      <c r="P21" s="14"/>
      <c r="Q21" s="70">
        <v>22</v>
      </c>
      <c r="R21" s="66">
        <v>35</v>
      </c>
      <c r="S21" s="169"/>
      <c r="T21" s="80"/>
      <c r="U21" s="11"/>
    </row>
    <row r="22" spans="1:21" ht="16" thickBot="1" x14ac:dyDescent="0.4">
      <c r="A22" s="5"/>
      <c r="B22" s="52">
        <v>42</v>
      </c>
      <c r="C22" s="81">
        <v>35</v>
      </c>
      <c r="D22" s="161"/>
      <c r="E22" s="82"/>
      <c r="F22" s="14"/>
      <c r="G22" s="8" t="s">
        <v>29</v>
      </c>
      <c r="H22" s="83">
        <f>SUM(H13:H21)</f>
        <v>302</v>
      </c>
      <c r="I22" s="84">
        <f>H22-J10</f>
        <v>0</v>
      </c>
      <c r="J22" s="14"/>
      <c r="K22" s="14"/>
      <c r="L22" s="68">
        <v>11</v>
      </c>
      <c r="M22" s="66">
        <v>35</v>
      </c>
      <c r="N22" s="166"/>
      <c r="O22" s="69"/>
      <c r="P22" s="14"/>
      <c r="Q22" s="70">
        <v>23</v>
      </c>
      <c r="R22" s="66">
        <v>21</v>
      </c>
      <c r="S22" s="169"/>
      <c r="T22" s="85"/>
      <c r="U22" s="11"/>
    </row>
    <row r="23" spans="1:21" ht="15.5" x14ac:dyDescent="0.35">
      <c r="A23" s="5"/>
      <c r="B23" s="8" t="s">
        <v>29</v>
      </c>
      <c r="C23" s="86">
        <f>SUM(C13:C22)</f>
        <v>351</v>
      </c>
      <c r="D23" s="17">
        <f>C23-E10</f>
        <v>0</v>
      </c>
      <c r="E23" s="14"/>
      <c r="F23" s="14"/>
      <c r="G23" s="8"/>
      <c r="H23" s="86"/>
      <c r="I23" s="14"/>
      <c r="J23" s="14"/>
      <c r="K23" s="14"/>
      <c r="L23" s="68">
        <v>12</v>
      </c>
      <c r="M23" s="66">
        <v>35</v>
      </c>
      <c r="N23" s="166"/>
      <c r="O23" s="69"/>
      <c r="P23" s="14"/>
      <c r="Q23" s="70">
        <v>24</v>
      </c>
      <c r="R23" s="66">
        <v>35</v>
      </c>
      <c r="S23" s="169"/>
      <c r="T23" s="87"/>
      <c r="U23" s="11"/>
    </row>
    <row r="24" spans="1:21" ht="16" thickBot="1" x14ac:dyDescent="0.4">
      <c r="A24" s="5"/>
      <c r="B24" s="14"/>
      <c r="C24" s="14"/>
      <c r="D24" s="14"/>
      <c r="E24" s="14"/>
      <c r="F24" s="14"/>
      <c r="G24" s="8"/>
      <c r="H24" s="86"/>
      <c r="I24" s="14"/>
      <c r="J24" s="14"/>
      <c r="K24" s="14"/>
      <c r="L24" s="88">
        <v>13</v>
      </c>
      <c r="M24" s="78">
        <v>28</v>
      </c>
      <c r="N24" s="167"/>
      <c r="O24" s="89" t="s">
        <v>30</v>
      </c>
      <c r="P24" s="14"/>
      <c r="Q24" s="90">
        <v>25</v>
      </c>
      <c r="R24" s="78">
        <v>14</v>
      </c>
      <c r="S24" s="170"/>
      <c r="T24" s="91"/>
      <c r="U24" s="11"/>
    </row>
    <row r="25" spans="1:21" ht="15.5" x14ac:dyDescent="0.35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 t="s">
        <v>29</v>
      </c>
      <c r="M25" s="83">
        <f>SUM(M12:M24)</f>
        <v>378</v>
      </c>
      <c r="N25" s="84">
        <f>M25-O10</f>
        <v>0</v>
      </c>
      <c r="O25" s="14"/>
      <c r="P25" s="14"/>
      <c r="Q25" s="42" t="s">
        <v>29</v>
      </c>
      <c r="R25" s="86">
        <f>SUM(R13:R24)</f>
        <v>329</v>
      </c>
      <c r="S25" s="84">
        <f>R25-T10</f>
        <v>0</v>
      </c>
      <c r="T25" s="14"/>
      <c r="U25" s="11"/>
    </row>
    <row r="26" spans="1:21" ht="15" thickBot="1" x14ac:dyDescent="0.4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  <c r="R26" s="93"/>
      <c r="S26" s="93"/>
      <c r="T26" s="93"/>
      <c r="U26" s="95"/>
    </row>
    <row r="27" spans="1:21" ht="15" thickBot="1" x14ac:dyDescent="0.4">
      <c r="Q27" s="96"/>
    </row>
    <row r="28" spans="1:21" x14ac:dyDescent="0.35">
      <c r="A28" s="171" t="s">
        <v>31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</row>
    <row r="29" spans="1:21" x14ac:dyDescent="0.3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6"/>
    </row>
    <row r="30" spans="1:21" x14ac:dyDescent="0.35">
      <c r="A30" s="137" t="s">
        <v>32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 t="s">
        <v>33</v>
      </c>
      <c r="N30" s="140"/>
      <c r="O30" s="140"/>
      <c r="P30" s="140"/>
      <c r="Q30" s="140"/>
      <c r="R30" s="140"/>
      <c r="S30" s="140"/>
      <c r="T30" s="140"/>
      <c r="U30" s="141"/>
    </row>
    <row r="31" spans="1:21" x14ac:dyDescent="0.35">
      <c r="A31" s="180" t="s">
        <v>34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0" t="s">
        <v>35</v>
      </c>
      <c r="N31" s="181"/>
      <c r="O31" s="181"/>
      <c r="P31" s="181"/>
      <c r="Q31" s="181"/>
      <c r="R31" s="181"/>
      <c r="S31" s="181"/>
      <c r="T31" s="181"/>
      <c r="U31" s="182"/>
    </row>
    <row r="32" spans="1:21" x14ac:dyDescent="0.35">
      <c r="A32" s="180" t="s">
        <v>36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0" t="s">
        <v>37</v>
      </c>
      <c r="N32" s="181"/>
      <c r="O32" s="181"/>
      <c r="P32" s="181"/>
      <c r="Q32" s="181"/>
      <c r="R32" s="181"/>
      <c r="S32" s="181"/>
      <c r="T32" s="181"/>
      <c r="U32" s="182"/>
    </row>
    <row r="33" spans="1:21" x14ac:dyDescent="0.35">
      <c r="A33" s="180" t="s">
        <v>40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0" t="s">
        <v>38</v>
      </c>
      <c r="N33" s="181"/>
      <c r="O33" s="181"/>
      <c r="P33" s="181"/>
      <c r="Q33" s="181"/>
      <c r="R33" s="181"/>
      <c r="S33" s="181"/>
      <c r="T33" s="181"/>
      <c r="U33" s="182"/>
    </row>
    <row r="34" spans="1:21" x14ac:dyDescent="0.3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177" t="s">
        <v>39</v>
      </c>
      <c r="N34" s="178"/>
      <c r="O34" s="178"/>
      <c r="P34" s="178"/>
      <c r="Q34" s="178"/>
      <c r="R34" s="178"/>
      <c r="S34" s="178"/>
      <c r="T34" s="178"/>
      <c r="U34" s="179"/>
    </row>
  </sheetData>
  <mergeCells count="37">
    <mergeCell ref="M34:U34"/>
    <mergeCell ref="A31:L31"/>
    <mergeCell ref="M31:U31"/>
    <mergeCell ref="A32:L32"/>
    <mergeCell ref="M32:U32"/>
    <mergeCell ref="A33:L33"/>
    <mergeCell ref="M33:U33"/>
    <mergeCell ref="A30:L30"/>
    <mergeCell ref="M30:U30"/>
    <mergeCell ref="B10:D10"/>
    <mergeCell ref="G10:I10"/>
    <mergeCell ref="L10:N10"/>
    <mergeCell ref="Q10:S10"/>
    <mergeCell ref="B11:E11"/>
    <mergeCell ref="G11:J11"/>
    <mergeCell ref="L11:O11"/>
    <mergeCell ref="Q11:T11"/>
    <mergeCell ref="D13:D22"/>
    <mergeCell ref="I13:I21"/>
    <mergeCell ref="N13:N24"/>
    <mergeCell ref="S13:S24"/>
    <mergeCell ref="A28:U29"/>
    <mergeCell ref="B8:E8"/>
    <mergeCell ref="G8:J8"/>
    <mergeCell ref="L8:O8"/>
    <mergeCell ref="Q8:T8"/>
    <mergeCell ref="B9:D9"/>
    <mergeCell ref="G9:I9"/>
    <mergeCell ref="L9:N9"/>
    <mergeCell ref="Q9:S9"/>
    <mergeCell ref="D2:G2"/>
    <mergeCell ref="L2:R2"/>
    <mergeCell ref="T2:T6"/>
    <mergeCell ref="B3:G3"/>
    <mergeCell ref="L5:R5"/>
    <mergeCell ref="B6:G6"/>
    <mergeCell ref="L6:R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Kungsbacka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Ripgården</dc:creator>
  <cp:lastModifiedBy>Ronnie Ripgården</cp:lastModifiedBy>
  <dcterms:created xsi:type="dcterms:W3CDTF">2023-08-17T08:01:58Z</dcterms:created>
  <dcterms:modified xsi:type="dcterms:W3CDTF">2023-08-21T09:05:01Z</dcterms:modified>
</cp:coreProperties>
</file>